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<sst xmlns="http://schemas.openxmlformats.org/spreadsheetml/2006/main" count="87" uniqueCount="87">
  <si>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бюджетной классификации Российской Федерации</t>
  </si>
  <si>
    <t>План</t>
  </si>
  <si>
    <t>Исполнено</t>
  </si>
  <si>
    <t>руб.</t>
  </si>
  <si>
    <t>код главного администратора доходов</t>
  </si>
  <si>
    <t>код доходов местного бюджета</t>
  </si>
  <si>
    <t xml:space="preserve">Наименование </t>
  </si>
  <si>
    <t>Поступления по доходам - всего </t>
  </si>
  <si>
    <t>х</t>
  </si>
  <si>
    <t>10302230010000110</t>
  </si>
  <si>
    <t>10302240010000110</t>
  </si>
  <si>
    <t>Управление Федерального казначейства по Рязанской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</si>
  <si>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</si>
  <si>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</si>
  <si>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</si>
  <si>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</si>
  <si>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</si>
  <si>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Федеральная налоговая служба</t>
  </si>
  <si>
    <t>Администрация муниципального образования -  Пронский муниципальный район Рязанской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</si>
  <si>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</si>
  <si>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</si>
  <si>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10601030130000110</t>
  </si>
  <si>
    <t>10606033130000110</t>
  </si>
  <si>
    <t>10102020010000110</t>
  </si>
  <si>
    <t>10102010010000110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</si>
  <si>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</si>
  <si>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</si>
  <si>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</si>
  <si>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</si>
  <si>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</si>
  <si>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</si>
  <si>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</si>
  <si>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</si>
  <si>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</si>
  <si>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</si>
  <si>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</si>
  <si>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</si>
  <si>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</si>
  <si>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</si>
  <si>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</si>
  <si>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10606043130000110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</si>
  <si>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</si>
  <si>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</si>
  <si>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10302260010000110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</si>
  <si>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</si>
  <si>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</si>
  <si>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10501020010000110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</si>
  <si>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</si>
  <si>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11406013130000440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</si>
  <si>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</si>
  <si>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10102030010000110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</si>
  <si>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</si>
  <si>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11705050130000180</t>
  </si>
  <si>
    <t>Прочие неналоговые доходы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</si>
  <si>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</si>
  <si>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</si>
  <si>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межбюджетные трансферты, передаваемые бюджетам городских поселений</t>
  </si>
  <si>
    <t>Прочие безвоздмездные поступления в бюджеты городских поселений</t>
  </si>
  <si>
    <t>10102050010000110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</si>
  <si>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</si>
  <si>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</si>
  <si>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</si>
  <si>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</si>
  <si>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сельскохозяйственный налог</t>
  </si>
  <si>
    <t>10503010010000110</t>
  </si>
  <si>
    <t>Главное управление контроля и противодействия коррупции Рязанской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</si>
  <si>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</si>
  <si>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</si>
  <si>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</si>
  <si>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</si>
  <si>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</si>
  <si>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Прочие доходы от компенсации затрат бюджетам поселений</t>
  </si>
  <si>
    <t>11302995130000130</t>
  </si>
  <si>
    <t>Прочие дотации бюджетам городских поселений</t>
  </si>
  <si>
    <t>20210000000000150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</si>
  <si>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</si>
  <si>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20225393130000150</t>
  </si>
  <si>
    <t>20229999130000150</t>
  </si>
  <si>
    <t>20230024130000150</t>
  </si>
  <si>
    <t>20235118130000150</t>
  </si>
  <si>
    <t>Межбюджетные трансферты, передаваемые бюджетам на создание виртуальных концертных залов</t>
  </si>
  <si>
    <t>20245453130000150</t>
  </si>
  <si>
    <t>20249999130000150</t>
  </si>
  <si>
    <t>20705030130000150</t>
  </si>
  <si>
    <t xml:space="preserve">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</si>
  <si>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1140625130000430</t>
  </si>
  <si>
    <t>Исполнение доходов бюджета муниципального образования - Новомичуринское городское поселение Пронского муниципального района по доходам по кодам классификации доходов бюджета  за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</si>
</sst>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3" fillId="33" borderId="10" xfId="55" applyNumberFormat="1" applyFont="1" applyFill="1" applyBorder="1" applyAlignment="1">
      <alignment horizontal="center" vertical="center" shrinkToFit="1"/>
      <protection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7" fillId="34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49" fontId="3" fillId="33" borderId="10" xfId="55" applyNumberFormat="1" applyFont="1" applyFill="1" applyBorder="1" applyAlignment="1">
      <alignment horizontal="center" vertical="top" shrinkToFit="1"/>
      <protection/>
    </xf>
    <xf numFmtId="4" fontId="3" fillId="35" borderId="10" xfId="55" applyNumberFormat="1" applyFont="1" applyFill="1" applyBorder="1" applyAlignment="1">
      <alignment horizontal="center" vertical="top" shrinkToFit="1"/>
      <protection/>
    </xf>
    <xf numFmtId="4" fontId="3" fillId="33" borderId="10" xfId="55" applyNumberFormat="1" applyFont="1" applyFill="1" applyBorder="1" applyAlignment="1">
      <alignment horizontal="center" vertical="top" shrinkToFit="1"/>
      <protection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35" borderId="10" xfId="0" applyNumberFormat="1" applyFont="1" applyFill="1" applyBorder="1" applyAlignment="1">
      <alignment horizontal="center" vertical="top"/>
    </xf>
    <xf numFmtId="49" fontId="3" fillId="33" borderId="10" xfId="55" applyNumberFormat="1" applyFont="1" applyFill="1" applyBorder="1" applyAlignment="1">
      <alignment horizontal="center" vertical="top" wrapText="1" shrinkToFit="1"/>
      <protection/>
    </xf>
    <xf numFmtId="0" fontId="4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3" fillId="33" borderId="10" xfId="55" applyNumberFormat="1" applyFont="1" applyFill="1" applyBorder="1" applyAlignment="1">
      <alignment horizontal="center" shrinkToFit="1"/>
      <protection/>
    </xf>
    <xf numFmtId="4" fontId="3" fillId="0" borderId="10" xfId="54" applyNumberFormat="1" applyFont="1" applyFill="1" applyBorder="1" applyAlignment="1">
      <alignment horizontal="center" vertical="top" wrapText="1"/>
      <protection/>
    </xf>
    <xf numFmtId="4" fontId="3" fillId="0" borderId="11" xfId="54" applyNumberFormat="1" applyFont="1" applyFill="1" applyBorder="1" applyAlignment="1">
      <alignment horizontal="center" vertical="top" wrapText="1"/>
      <protection/>
    </xf>
    <xf numFmtId="4" fontId="3" fillId="0" borderId="12" xfId="54" applyNumberFormat="1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3" xfId="5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3</xdr:col>
      <xdr:colOff>200025</xdr:colOff>
      <xdr:row>0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819775" y="47625"/>
          <a:ext cx="2000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57150</xdr:rowOff>
    </xdr:from>
    <xdr:to>
      <xdr:col>4</xdr:col>
      <xdr:colOff>1057275</xdr:colOff>
      <xdr:row>7</xdr:row>
      <xdr:rowOff>495300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00600" y="57150"/>
          <a:ext cx="31432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Новомичуринского городского поселения 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исполнении бюджета муниципального образования – Новомичуринское городское поселение Пронского муниципального района за 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   2022 года № 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5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0.00390625" style="0" customWidth="1"/>
    <col min="2" max="2" width="14.00390625" style="0" customWidth="1"/>
    <col min="3" max="3" width="23.28125" style="0" customWidth="1"/>
    <col min="4" max="4" width="16.00390625" style="0" customWidth="1"/>
    <col min="5" max="5" width="17.140625" style="0" customWidth="1"/>
  </cols>
  <sheetData>
    <row r="8" ht="40.5" customHeight="1"/>
    <row r="9" spans="1:5" ht="35.25" customHeight="1">
      <c r="A9" s="32" t="s">
        <v>86</v>
      </c>
      <c r="B9" s="32"/>
      <c r="C9" s="32"/>
      <c r="D9" s="32"/>
      <c r="E9" s="32"/>
    </row>
    <row r="10" spans="3:5" ht="13.5" customHeight="1">
      <c r="C10" s="1"/>
      <c r="D10" s="1"/>
      <c r="E10" s="1"/>
    </row>
    <row r="11" spans="3:5" ht="16.5">
      <c r="C11" s="1"/>
      <c r="D11" s="1"/>
      <c r="E11" s="1" t="s">
        <v>3</v>
      </c>
    </row>
    <row r="12" spans="1:5" ht="31.5" customHeight="1">
      <c r="A12" s="30" t="s">
        <v>6</v>
      </c>
      <c r="B12" s="29" t="s">
        <v>0</v>
      </c>
      <c r="C12" s="29"/>
      <c r="D12" s="31" t="s">
        <v>1</v>
      </c>
      <c r="E12" s="31" t="s">
        <v>2</v>
      </c>
    </row>
    <row r="13" spans="1:6" ht="42.75" customHeight="1">
      <c r="A13" s="30"/>
      <c r="B13" s="5" t="s">
        <v>4</v>
      </c>
      <c r="C13" s="6" t="s">
        <v>5</v>
      </c>
      <c r="D13" s="31"/>
      <c r="E13" s="31"/>
      <c r="F13" s="4"/>
    </row>
    <row r="14" spans="1:6" ht="15.75" customHeight="1">
      <c r="A14" s="20" t="s">
        <v>7</v>
      </c>
      <c r="B14" s="21"/>
      <c r="C14" s="22" t="s">
        <v>8</v>
      </c>
      <c r="D14" s="3">
        <f>D15+D20+D36+D39+D33</f>
        <v>130468245.68</v>
      </c>
      <c r="E14" s="3">
        <f>E15+E20+E36+E39+E33</f>
        <v>129871229.79999998</v>
      </c>
      <c r="F14" s="4"/>
    </row>
    <row r="15" spans="1:6" ht="32.25" customHeight="1">
      <c r="A15" s="8" t="s">
        <v>11</v>
      </c>
      <c r="B15" s="10">
        <v>100</v>
      </c>
      <c r="C15" s="11"/>
      <c r="D15" s="13">
        <f>D16+D17+D18+D19</f>
        <v>1505040</v>
      </c>
      <c r="E15" s="13">
        <f>E16+E17+E18+E19</f>
        <v>1541532.77</v>
      </c>
      <c r="F15" s="4"/>
    </row>
    <row r="16" spans="1:6" ht="91.5" customHeight="1">
      <c r="A16" s="9" t="s">
        <v>12</v>
      </c>
      <c r="B16" s="10">
        <v>100</v>
      </c>
      <c r="C16" s="11" t="s">
        <v>9</v>
      </c>
      <c r="D16" s="23">
        <v>691060</v>
      </c>
      <c r="E16" s="24">
        <v>711663.38</v>
      </c>
      <c r="F16" s="4"/>
    </row>
    <row r="17" spans="1:6" ht="111" customHeight="1">
      <c r="A17" s="9" t="s">
        <v>13</v>
      </c>
      <c r="B17" s="10">
        <v>100</v>
      </c>
      <c r="C17" s="11" t="s">
        <v>10</v>
      </c>
      <c r="D17" s="23">
        <v>3940</v>
      </c>
      <c r="E17" s="25">
        <v>5004.94</v>
      </c>
      <c r="F17" s="4"/>
    </row>
    <row r="18" spans="1:6" ht="93" customHeight="1">
      <c r="A18" s="9" t="s">
        <v>14</v>
      </c>
      <c r="B18" s="10">
        <v>100</v>
      </c>
      <c r="C18" s="11" t="s">
        <v>16</v>
      </c>
      <c r="D18" s="23">
        <v>909050</v>
      </c>
      <c r="E18" s="25">
        <v>946221.33</v>
      </c>
      <c r="F18" s="4"/>
    </row>
    <row r="19" spans="1:6" ht="93" customHeight="1">
      <c r="A19" s="9" t="s">
        <v>15</v>
      </c>
      <c r="B19" s="10">
        <v>100</v>
      </c>
      <c r="C19" s="11" t="s">
        <v>43</v>
      </c>
      <c r="D19" s="23">
        <v>-99010</v>
      </c>
      <c r="E19" s="23">
        <v>-121356.88</v>
      </c>
      <c r="F19" s="4"/>
    </row>
    <row r="20" spans="1:6" ht="15.75" customHeight="1">
      <c r="A20" s="7" t="s">
        <v>17</v>
      </c>
      <c r="B20" s="10">
        <v>182</v>
      </c>
      <c r="C20" s="11"/>
      <c r="D20" s="13">
        <f>D21+D22+D25+D30+D31+D32+D27+D23+D28+D29+D26+D24</f>
        <v>58782823.34</v>
      </c>
      <c r="E20" s="13">
        <f>E21+E22+E25+E30+E31+E32+E27+E23+E28+E29+E26+E24</f>
        <v>55937509.94</v>
      </c>
      <c r="F20" s="4"/>
    </row>
    <row r="21" spans="1:6" ht="144" customHeight="1">
      <c r="A21" s="9" t="s">
        <v>19</v>
      </c>
      <c r="B21" s="10">
        <v>182</v>
      </c>
      <c r="C21" s="11" t="s">
        <v>24</v>
      </c>
      <c r="D21" s="23">
        <v>26332070.41</v>
      </c>
      <c r="E21" s="23">
        <v>26089280.54</v>
      </c>
      <c r="F21" s="4"/>
    </row>
    <row r="22" spans="1:6" ht="188.25" customHeight="1">
      <c r="A22" s="9" t="s">
        <v>20</v>
      </c>
      <c r="B22" s="10">
        <v>182</v>
      </c>
      <c r="C22" s="11" t="s">
        <v>23</v>
      </c>
      <c r="D22" s="23">
        <v>464362.24</v>
      </c>
      <c r="E22" s="23">
        <v>76405.4</v>
      </c>
      <c r="F22" s="4"/>
    </row>
    <row r="23" spans="1:6" ht="97.5" customHeight="1">
      <c r="A23" s="9" t="s">
        <v>51</v>
      </c>
      <c r="B23" s="10">
        <v>182</v>
      </c>
      <c r="C23" s="11" t="s">
        <v>50</v>
      </c>
      <c r="D23" s="23">
        <v>518993.09</v>
      </c>
      <c r="E23" s="23">
        <v>217971</v>
      </c>
      <c r="F23" s="4"/>
    </row>
    <row r="24" spans="1:6" ht="135" customHeight="1">
      <c r="A24" s="9" t="s">
        <v>68</v>
      </c>
      <c r="B24" s="10">
        <v>182</v>
      </c>
      <c r="C24" s="11" t="s">
        <v>58</v>
      </c>
      <c r="D24" s="23">
        <v>0</v>
      </c>
      <c r="E24" s="23">
        <v>385445.51</v>
      </c>
      <c r="F24" s="4"/>
    </row>
    <row r="25" spans="1:6" ht="51" customHeight="1">
      <c r="A25" s="26" t="s">
        <v>44</v>
      </c>
      <c r="B25" s="10">
        <v>182</v>
      </c>
      <c r="C25" s="11" t="s">
        <v>45</v>
      </c>
      <c r="D25" s="23">
        <v>260196</v>
      </c>
      <c r="E25" s="23">
        <v>301107.91</v>
      </c>
      <c r="F25" s="4"/>
    </row>
    <row r="26" spans="1:6" ht="63" customHeight="1">
      <c r="A26" s="26" t="s">
        <v>59</v>
      </c>
      <c r="B26" s="10">
        <v>182</v>
      </c>
      <c r="C26" s="11" t="s">
        <v>60</v>
      </c>
      <c r="D26" s="23">
        <v>0</v>
      </c>
      <c r="E26" s="23">
        <v>-21.64</v>
      </c>
      <c r="F26" s="4"/>
    </row>
    <row r="27" spans="1:6" ht="48" customHeight="1">
      <c r="A27" s="26" t="s">
        <v>47</v>
      </c>
      <c r="B27" s="10">
        <v>182</v>
      </c>
      <c r="C27" s="11" t="s">
        <v>46</v>
      </c>
      <c r="D27" s="23">
        <v>98201.6</v>
      </c>
      <c r="E27" s="23">
        <v>242742.09</v>
      </c>
      <c r="F27" s="4"/>
    </row>
    <row r="28" spans="1:6" ht="69.75" customHeight="1">
      <c r="A28" s="27" t="s">
        <v>61</v>
      </c>
      <c r="B28" s="10">
        <v>182</v>
      </c>
      <c r="C28" s="11" t="s">
        <v>62</v>
      </c>
      <c r="D28" s="23">
        <v>0</v>
      </c>
      <c r="E28" s="23">
        <v>0.71</v>
      </c>
      <c r="F28" s="4"/>
    </row>
    <row r="29" spans="1:6" ht="18.75" customHeight="1">
      <c r="A29" s="27" t="s">
        <v>63</v>
      </c>
      <c r="B29" s="10">
        <v>182</v>
      </c>
      <c r="C29" s="11" t="s">
        <v>64</v>
      </c>
      <c r="D29" s="23">
        <v>0</v>
      </c>
      <c r="E29" s="23">
        <v>2085</v>
      </c>
      <c r="F29" s="4"/>
    </row>
    <row r="30" spans="1:6" ht="110.25" customHeight="1">
      <c r="A30" s="19" t="s">
        <v>25</v>
      </c>
      <c r="B30" s="10">
        <v>182</v>
      </c>
      <c r="C30" s="14" t="s">
        <v>21</v>
      </c>
      <c r="D30" s="16">
        <v>6787000</v>
      </c>
      <c r="E30" s="16">
        <v>4303723.55</v>
      </c>
      <c r="F30" s="4"/>
    </row>
    <row r="31" spans="1:6" ht="94.5" customHeight="1">
      <c r="A31" s="8" t="s">
        <v>41</v>
      </c>
      <c r="B31" s="10">
        <v>182</v>
      </c>
      <c r="C31" s="14" t="s">
        <v>22</v>
      </c>
      <c r="D31" s="15">
        <v>21332000</v>
      </c>
      <c r="E31" s="16">
        <v>21604936.54</v>
      </c>
      <c r="F31" s="4"/>
    </row>
    <row r="32" spans="1:6" ht="93" customHeight="1">
      <c r="A32" s="8" t="s">
        <v>42</v>
      </c>
      <c r="B32" s="10">
        <v>182</v>
      </c>
      <c r="C32" s="14" t="s">
        <v>40</v>
      </c>
      <c r="D32" s="15">
        <v>2990000</v>
      </c>
      <c r="E32" s="16">
        <v>2713833.33</v>
      </c>
      <c r="F32" s="4"/>
    </row>
    <row r="33" spans="1:6" ht="33.75" customHeight="1">
      <c r="A33" s="28" t="s">
        <v>65</v>
      </c>
      <c r="B33" s="10">
        <v>742</v>
      </c>
      <c r="C33" s="14"/>
      <c r="D33" s="15">
        <f>D34</f>
        <v>0</v>
      </c>
      <c r="E33" s="16">
        <f>E34+E35</f>
        <v>1843440.97</v>
      </c>
      <c r="F33" s="4"/>
    </row>
    <row r="34" spans="1:6" ht="77.25" customHeight="1">
      <c r="A34" s="28" t="s">
        <v>66</v>
      </c>
      <c r="B34" s="10">
        <v>742</v>
      </c>
      <c r="C34" s="14" t="s">
        <v>67</v>
      </c>
      <c r="D34" s="15">
        <v>0</v>
      </c>
      <c r="E34" s="16">
        <v>20525.79</v>
      </c>
      <c r="F34" s="4"/>
    </row>
    <row r="35" spans="1:6" ht="176.25" customHeight="1">
      <c r="A35" s="28" t="s">
        <v>69</v>
      </c>
      <c r="B35" s="10">
        <v>742</v>
      </c>
      <c r="C35" s="14" t="s">
        <v>70</v>
      </c>
      <c r="D35" s="15">
        <v>0</v>
      </c>
      <c r="E35" s="16">
        <v>1822915.18</v>
      </c>
      <c r="F35" s="4"/>
    </row>
    <row r="36" spans="1:6" ht="49.5" customHeight="1">
      <c r="A36" s="18" t="s">
        <v>18</v>
      </c>
      <c r="B36" s="10">
        <v>803</v>
      </c>
      <c r="C36" s="14"/>
      <c r="D36" s="15">
        <f>D37+D38</f>
        <v>10680146.96</v>
      </c>
      <c r="E36" s="15">
        <f>E37+E38</f>
        <v>11107549.45</v>
      </c>
      <c r="F36" s="4"/>
    </row>
    <row r="37" spans="1:6" ht="108.75" customHeight="1">
      <c r="A37" s="18" t="s">
        <v>27</v>
      </c>
      <c r="B37" s="10">
        <v>803</v>
      </c>
      <c r="C37" s="14" t="s">
        <v>26</v>
      </c>
      <c r="D37" s="15">
        <v>10680146.96</v>
      </c>
      <c r="E37" s="16">
        <v>10846315.45</v>
      </c>
      <c r="F37" s="4"/>
    </row>
    <row r="38" spans="1:6" ht="61.5" customHeight="1">
      <c r="A38" s="8" t="s">
        <v>49</v>
      </c>
      <c r="B38" s="10">
        <v>803</v>
      </c>
      <c r="C38" s="11" t="s">
        <v>48</v>
      </c>
      <c r="D38" s="13">
        <v>0</v>
      </c>
      <c r="E38" s="13">
        <v>261234</v>
      </c>
      <c r="F38" s="4"/>
    </row>
    <row r="39" spans="1:6" ht="63" customHeight="1">
      <c r="A39" s="8" t="s">
        <v>28</v>
      </c>
      <c r="B39" s="10">
        <v>804</v>
      </c>
      <c r="C39" s="11"/>
      <c r="D39" s="13">
        <f>D40+D41+D42+D44+D46+D48+D49+D55+D47+D50+D54+D43+D51+D52+D53+D45</f>
        <v>59500235.38</v>
      </c>
      <c r="E39" s="13">
        <f>E40+E41+E42+E44+E46+E48+E49+E55+E47+E50+E54+E43+E51+E52+E53+E45</f>
        <v>59441196.669999994</v>
      </c>
      <c r="F39" s="4"/>
    </row>
    <row r="40" spans="1:6" ht="47.25" customHeight="1">
      <c r="A40" s="8" t="s">
        <v>30</v>
      </c>
      <c r="B40" s="10">
        <v>804</v>
      </c>
      <c r="C40" s="11" t="s">
        <v>29</v>
      </c>
      <c r="D40" s="13">
        <v>3815643</v>
      </c>
      <c r="E40" s="12">
        <v>4017557.23</v>
      </c>
      <c r="F40" s="4"/>
    </row>
    <row r="41" spans="1:6" ht="96" customHeight="1">
      <c r="A41" s="8" t="s">
        <v>32</v>
      </c>
      <c r="B41" s="10">
        <v>804</v>
      </c>
      <c r="C41" s="11" t="s">
        <v>31</v>
      </c>
      <c r="D41" s="13">
        <v>1150000</v>
      </c>
      <c r="E41" s="12">
        <v>1149846.57</v>
      </c>
      <c r="F41" s="4"/>
    </row>
    <row r="42" spans="1:6" ht="44.25" customHeight="1">
      <c r="A42" s="8" t="s">
        <v>34</v>
      </c>
      <c r="B42" s="10">
        <v>804</v>
      </c>
      <c r="C42" s="11" t="s">
        <v>33</v>
      </c>
      <c r="D42" s="12">
        <v>23155.89</v>
      </c>
      <c r="E42" s="12">
        <v>23155.89</v>
      </c>
      <c r="F42" s="4"/>
    </row>
    <row r="43" spans="1:6" ht="32.25" customHeight="1">
      <c r="A43" s="8" t="s">
        <v>71</v>
      </c>
      <c r="B43" s="10">
        <v>804</v>
      </c>
      <c r="C43" s="11" t="s">
        <v>72</v>
      </c>
      <c r="D43" s="12">
        <v>7000</v>
      </c>
      <c r="E43" s="12">
        <v>5539.85</v>
      </c>
      <c r="F43" s="4"/>
    </row>
    <row r="44" spans="1:6" ht="125.25" customHeight="1">
      <c r="A44" s="8" t="s">
        <v>36</v>
      </c>
      <c r="B44" s="10">
        <v>804</v>
      </c>
      <c r="C44" s="11" t="s">
        <v>35</v>
      </c>
      <c r="D44" s="13">
        <v>2544858</v>
      </c>
      <c r="E44" s="12">
        <v>2265177.03</v>
      </c>
      <c r="F44" s="4"/>
    </row>
    <row r="45" spans="1:6" ht="81.75" customHeight="1">
      <c r="A45" s="8" t="s">
        <v>84</v>
      </c>
      <c r="B45" s="10">
        <v>804</v>
      </c>
      <c r="C45" s="11" t="s">
        <v>85</v>
      </c>
      <c r="D45" s="13">
        <v>242000</v>
      </c>
      <c r="E45" s="12">
        <v>241897.32</v>
      </c>
      <c r="F45" s="4"/>
    </row>
    <row r="46" spans="1:6" ht="31.5" customHeight="1">
      <c r="A46" s="8" t="s">
        <v>53</v>
      </c>
      <c r="B46" s="10">
        <v>804</v>
      </c>
      <c r="C46" s="11" t="s">
        <v>52</v>
      </c>
      <c r="D46" s="13">
        <v>10000</v>
      </c>
      <c r="E46" s="12">
        <v>7067.29</v>
      </c>
      <c r="F46" s="4"/>
    </row>
    <row r="47" spans="1:6" ht="18" customHeight="1">
      <c r="A47" s="8" t="s">
        <v>73</v>
      </c>
      <c r="B47" s="10">
        <v>804</v>
      </c>
      <c r="C47" s="11" t="s">
        <v>74</v>
      </c>
      <c r="D47" s="13">
        <v>300000</v>
      </c>
      <c r="E47" s="12">
        <v>300000</v>
      </c>
      <c r="F47" s="4"/>
    </row>
    <row r="48" spans="1:6" ht="95.25" customHeight="1">
      <c r="A48" s="8" t="s">
        <v>75</v>
      </c>
      <c r="B48" s="10">
        <v>804</v>
      </c>
      <c r="C48" s="17" t="s">
        <v>76</v>
      </c>
      <c r="D48" s="13">
        <v>25804223.62</v>
      </c>
      <c r="E48" s="13">
        <v>25804223.62</v>
      </c>
      <c r="F48" s="4"/>
    </row>
    <row r="49" spans="1:6" ht="48.75" customHeight="1">
      <c r="A49" s="8" t="s">
        <v>54</v>
      </c>
      <c r="B49" s="10">
        <v>804</v>
      </c>
      <c r="C49" s="11" t="s">
        <v>55</v>
      </c>
      <c r="D49" s="13">
        <v>5000000</v>
      </c>
      <c r="E49" s="13">
        <v>5000000</v>
      </c>
      <c r="F49" s="4"/>
    </row>
    <row r="50" spans="1:6" ht="20.25" customHeight="1">
      <c r="A50" s="8" t="s">
        <v>37</v>
      </c>
      <c r="B50" s="10">
        <v>804</v>
      </c>
      <c r="C50" s="11" t="s">
        <v>77</v>
      </c>
      <c r="D50" s="12">
        <v>12813268.55</v>
      </c>
      <c r="E50" s="13">
        <v>12813268.55</v>
      </c>
      <c r="F50" s="4"/>
    </row>
    <row r="51" spans="1:6" ht="31.5" customHeight="1">
      <c r="A51" s="8" t="s">
        <v>38</v>
      </c>
      <c r="B51" s="10">
        <v>804</v>
      </c>
      <c r="C51" s="11" t="s">
        <v>78</v>
      </c>
      <c r="D51" s="12">
        <v>196087.6</v>
      </c>
      <c r="E51" s="13">
        <v>196087.6</v>
      </c>
      <c r="F51" s="4"/>
    </row>
    <row r="52" spans="1:6" ht="31.5" customHeight="1">
      <c r="A52" s="8" t="s">
        <v>39</v>
      </c>
      <c r="B52" s="10">
        <v>804</v>
      </c>
      <c r="C52" s="11" t="s">
        <v>79</v>
      </c>
      <c r="D52" s="12">
        <v>661670.72</v>
      </c>
      <c r="E52" s="13">
        <v>661670.72</v>
      </c>
      <c r="F52" s="4"/>
    </row>
    <row r="53" spans="1:6" ht="31.5" customHeight="1">
      <c r="A53" s="8" t="s">
        <v>80</v>
      </c>
      <c r="B53" s="10">
        <v>804</v>
      </c>
      <c r="C53" s="11" t="s">
        <v>81</v>
      </c>
      <c r="D53" s="12">
        <v>5700000</v>
      </c>
      <c r="E53" s="13">
        <v>5700000</v>
      </c>
      <c r="F53" s="4"/>
    </row>
    <row r="54" spans="1:6" ht="33" customHeight="1">
      <c r="A54" s="8" t="s">
        <v>56</v>
      </c>
      <c r="B54" s="10">
        <v>804</v>
      </c>
      <c r="C54" s="11" t="s">
        <v>82</v>
      </c>
      <c r="D54" s="13">
        <v>20000</v>
      </c>
      <c r="E54" s="13">
        <v>20000</v>
      </c>
      <c r="F54" s="4"/>
    </row>
    <row r="55" spans="1:6" ht="33.75" customHeight="1">
      <c r="A55" s="8" t="s">
        <v>57</v>
      </c>
      <c r="B55" s="10">
        <v>804</v>
      </c>
      <c r="C55" s="11" t="s">
        <v>83</v>
      </c>
      <c r="D55" s="12">
        <v>1212328</v>
      </c>
      <c r="E55" s="12">
        <v>1235705</v>
      </c>
      <c r="F55" s="4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</sheetData>
  <sheetProtection/>
  <mergeCells count="5">
    <mergeCell ref="B12:C12"/>
    <mergeCell ref="A12:A13"/>
    <mergeCell ref="D12:D13"/>
    <mergeCell ref="E12:E13"/>
    <mergeCell ref="A9:E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Kucher S.N.</cp:lastModifiedBy>
  <cp:lastPrinted>2022-05-24T12:36:08Z</cp:lastPrinted>
  <dcterms:created xsi:type="dcterms:W3CDTF">1996-10-08T23:32:33Z</dcterms:created>
  <dcterms:modified xsi:type="dcterms:W3CDTF">2022-05-24T12:36:13Z</dcterms:modified>
  <cp:category/>
  <cp:version/>
  <cp:contentType/>
  <cp:contentStatus/>
</cp:coreProperties>
</file>